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1DD1D7F0-2F4B-45C2-B027-4FA4AFDE119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6" i="1" l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M16" i="1"/>
  <c r="L16" i="1"/>
  <c r="K16" i="1"/>
  <c r="J16" i="1"/>
  <c r="I16" i="1"/>
  <c r="H16" i="1"/>
  <c r="G16" i="1"/>
  <c r="F16" i="1"/>
  <c r="E16" i="1"/>
  <c r="O16" i="1" l="1"/>
  <c r="E20" i="1"/>
  <c r="F20" i="1"/>
  <c r="G20" i="1"/>
  <c r="H20" i="1"/>
  <c r="I20" i="1"/>
  <c r="O20" i="1" l="1"/>
  <c r="O23" i="1" s="1"/>
  <c r="N16" i="1"/>
  <c r="N20" i="1" s="1"/>
  <c r="I23" i="1"/>
  <c r="H23" i="1"/>
  <c r="L20" i="1"/>
  <c r="F23" i="1"/>
  <c r="K20" i="1"/>
  <c r="G23" i="1"/>
  <c r="E23" i="1"/>
  <c r="M20" i="1"/>
  <c r="D17" i="1"/>
  <c r="K23" i="1" l="1"/>
  <c r="L23" i="1"/>
  <c r="M23" i="1"/>
  <c r="N23" i="1"/>
</calcChain>
</file>

<file path=xl/sharedStrings.xml><?xml version="1.0" encoding="utf-8"?>
<sst xmlns="http://schemas.openxmlformats.org/spreadsheetml/2006/main" count="103" uniqueCount="66">
  <si>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</si>
  <si>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</si>
  <si>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</si>
  <si>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</si>
  <si>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</si>
  <si>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</si>
  <si>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</si>
  <si>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</si>
  <si>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</si>
  <si>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</si>
  <si>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</si>
  <si>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</si>
  <si>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</si>
  <si>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</si>
  <si>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</si>
  <si>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</si>
  <si>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</si>
  <si>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</si>
  <si>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</si>
  <si>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</si>
  <si>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</si>
  <si>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</si>
  <si>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</si>
  <si>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</si>
  <si>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</si>
  <si>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</si>
  <si>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</si>
  <si>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</si>
  <si>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</si>
  <si>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</si>
  <si>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</si>
  <si>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</si>
  <si>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</si>
  <si>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</si>
  <si>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</si>
  <si>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</si>
  <si>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K - %</t>
  </si>
  <si>
    <t>Seurat</t>
  </si>
  <si>
    <t>suomensarja</t>
  </si>
  <si>
    <t>ykköspesis</t>
  </si>
  <si>
    <t>VuVe</t>
  </si>
  <si>
    <t>KPK</t>
  </si>
  <si>
    <t>9.</t>
  </si>
  <si>
    <t>11.05. 2016  KPK - KeKi  2-1  (5-1, 1-4, 0-0, 3-2)</t>
  </si>
  <si>
    <t>KPK = Kajaanin Pallokerho  (1933)</t>
  </si>
  <si>
    <t>3.11.1998   Sotkamo</t>
  </si>
  <si>
    <t>VuVe = Vuokatin Veto  (1946),  kasvattajaseura</t>
  </si>
  <si>
    <t>9.  ottelu</t>
  </si>
  <si>
    <t>12.06. 2016  KPK - Kirittäret  0-2  (2-6, 2-9)</t>
  </si>
  <si>
    <t>Salla Ronkainen</t>
  </si>
  <si>
    <t>4.  ottelu</t>
  </si>
  <si>
    <t>22.05. 2016  Pesä Ysit - KPK  1-2  (1-2, 4-2, 1-2)</t>
  </si>
  <si>
    <t xml:space="preserve">Lyöty </t>
  </si>
  <si>
    <t xml:space="preserve">Tuotu </t>
  </si>
  <si>
    <t xml:space="preserve">  17 v   6 kk   8 pv  </t>
  </si>
  <si>
    <t xml:space="preserve">  17 v   7 kk   9 pv  </t>
  </si>
  <si>
    <t xml:space="preserve">  17 v   6 kk 19 pv  </t>
  </si>
  <si>
    <t>Jalas</t>
  </si>
  <si>
    <t>Jalas = Jalasjärven Jalas  (1914)</t>
  </si>
  <si>
    <t>3.</t>
  </si>
  <si>
    <t>2.</t>
  </si>
  <si>
    <t>5.</t>
  </si>
  <si>
    <t>7.</t>
  </si>
  <si>
    <t>VuVe  2</t>
  </si>
  <si>
    <t>1.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</si>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</sst>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0" xfId="0" applyFont="1" applyFill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 applyAlignment="1">
      <alignment horizontal="righ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60" customWidth="1"/>
    <col min="4" max="4" width="8.855468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7109375" style="61" customWidth="1"/>
    <col min="16" max="23" width="5.7109375" style="61" customWidth="1"/>
    <col min="24" max="31" width="5.7109375" style="24" customWidth="1"/>
    <col min="32" max="32" width="31.85546875" style="24" customWidth="1"/>
    <col min="33" max="16384" width="9.140625" style="24"/>
  </cols>
  <sheetData>
    <row r="1" spans="1:37" s="8" customFormat="1" ht="15" customHeight="1" x14ac:dyDescent="0.25">
      <c r="A1" s="1"/>
      <c r="B1" s="2" t="s">
        <v>49</v>
      </c>
      <c r="C1" s="2"/>
      <c r="D1" s="3"/>
      <c r="E1" s="4" t="s">
        <v>45</v>
      </c>
      <c r="F1" s="5"/>
      <c r="G1" s="5"/>
      <c r="H1" s="2"/>
      <c r="I1" s="3"/>
      <c r="J1" s="5"/>
      <c r="K1" s="5"/>
      <c r="L1" s="5"/>
      <c r="M1" s="3"/>
      <c r="N1" s="5"/>
      <c r="O1" s="6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62">
        <v>2013</v>
      </c>
      <c r="C4" s="62" t="s">
        <v>60</v>
      </c>
      <c r="D4" s="63" t="s">
        <v>63</v>
      </c>
      <c r="E4" s="62"/>
      <c r="F4" s="67" t="s">
        <v>38</v>
      </c>
      <c r="G4" s="64"/>
      <c r="H4" s="65"/>
      <c r="I4" s="62"/>
      <c r="J4" s="62"/>
      <c r="K4" s="62"/>
      <c r="L4" s="62"/>
      <c r="M4" s="62"/>
      <c r="N4" s="66"/>
      <c r="O4" s="23"/>
      <c r="P4" s="25"/>
      <c r="Q4" s="25"/>
      <c r="R4" s="25"/>
      <c r="S4" s="25"/>
      <c r="T4" s="25"/>
      <c r="U4" s="29"/>
      <c r="V4" s="29"/>
      <c r="W4" s="29"/>
      <c r="X4" s="29"/>
      <c r="Y4" s="29"/>
      <c r="Z4" s="25"/>
      <c r="AA4" s="25"/>
      <c r="AB4" s="30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62">
        <v>2014</v>
      </c>
      <c r="C5" s="62" t="s">
        <v>61</v>
      </c>
      <c r="D5" s="63" t="s">
        <v>63</v>
      </c>
      <c r="E5" s="62"/>
      <c r="F5" s="67" t="s">
        <v>38</v>
      </c>
      <c r="G5" s="64"/>
      <c r="H5" s="65"/>
      <c r="I5" s="62"/>
      <c r="J5" s="62"/>
      <c r="K5" s="62"/>
      <c r="L5" s="62"/>
      <c r="M5" s="62"/>
      <c r="N5" s="66"/>
      <c r="O5" s="23"/>
      <c r="P5" s="25"/>
      <c r="Q5" s="25"/>
      <c r="R5" s="25"/>
      <c r="S5" s="25"/>
      <c r="T5" s="25"/>
      <c r="U5" s="29"/>
      <c r="V5" s="29"/>
      <c r="W5" s="29"/>
      <c r="X5" s="29"/>
      <c r="Y5" s="29"/>
      <c r="Z5" s="25"/>
      <c r="AA5" s="25"/>
      <c r="AB5" s="30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62">
        <v>2015</v>
      </c>
      <c r="C6" s="62" t="s">
        <v>62</v>
      </c>
      <c r="D6" s="63" t="s">
        <v>40</v>
      </c>
      <c r="E6" s="62"/>
      <c r="F6" s="67" t="s">
        <v>38</v>
      </c>
      <c r="G6" s="64"/>
      <c r="H6" s="65"/>
      <c r="I6" s="62"/>
      <c r="J6" s="62"/>
      <c r="K6" s="62"/>
      <c r="L6" s="62"/>
      <c r="M6" s="62"/>
      <c r="N6" s="66"/>
      <c r="O6" s="23"/>
      <c r="P6" s="25"/>
      <c r="Q6" s="25"/>
      <c r="R6" s="25"/>
      <c r="S6" s="25"/>
      <c r="T6" s="25"/>
      <c r="U6" s="29"/>
      <c r="V6" s="29"/>
      <c r="W6" s="29"/>
      <c r="X6" s="29"/>
      <c r="Y6" s="29"/>
      <c r="Z6" s="25"/>
      <c r="AA6" s="25"/>
      <c r="AB6" s="30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68">
        <v>2015</v>
      </c>
      <c r="C7" s="68" t="s">
        <v>64</v>
      </c>
      <c r="D7" s="69" t="s">
        <v>41</v>
      </c>
      <c r="E7" s="68"/>
      <c r="F7" s="70" t="s">
        <v>39</v>
      </c>
      <c r="G7" s="71"/>
      <c r="H7" s="72"/>
      <c r="I7" s="68"/>
      <c r="J7" s="68"/>
      <c r="K7" s="68"/>
      <c r="L7" s="68"/>
      <c r="M7" s="68"/>
      <c r="N7" s="73"/>
      <c r="O7" s="28"/>
      <c r="P7" s="25"/>
      <c r="Q7" s="25"/>
      <c r="R7" s="25"/>
      <c r="S7" s="25"/>
      <c r="T7" s="25"/>
      <c r="U7" s="29"/>
      <c r="V7" s="29"/>
      <c r="W7" s="29"/>
      <c r="X7" s="29"/>
      <c r="Y7" s="29"/>
      <c r="Z7" s="25"/>
      <c r="AA7" s="25"/>
      <c r="AB7" s="30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25">
        <v>2016</v>
      </c>
      <c r="C8" s="25" t="s">
        <v>42</v>
      </c>
      <c r="D8" s="26" t="s">
        <v>41</v>
      </c>
      <c r="E8" s="25">
        <v>22</v>
      </c>
      <c r="F8" s="25">
        <v>0</v>
      </c>
      <c r="G8" s="25">
        <v>2</v>
      </c>
      <c r="H8" s="41">
        <v>3</v>
      </c>
      <c r="I8" s="25">
        <v>31</v>
      </c>
      <c r="J8" s="25">
        <v>17</v>
      </c>
      <c r="K8" s="25">
        <v>8</v>
      </c>
      <c r="L8" s="25">
        <v>4</v>
      </c>
      <c r="M8" s="25">
        <v>2</v>
      </c>
      <c r="N8" s="27">
        <v>0.30399999999999999</v>
      </c>
      <c r="O8" s="23">
        <v>102</v>
      </c>
      <c r="P8" s="25"/>
      <c r="Q8" s="25"/>
      <c r="R8" s="25"/>
      <c r="S8" s="25"/>
      <c r="T8" s="25"/>
      <c r="U8" s="29"/>
      <c r="V8" s="29"/>
      <c r="W8" s="29"/>
      <c r="X8" s="29"/>
      <c r="Y8" s="29"/>
      <c r="Z8" s="25"/>
      <c r="AA8" s="25"/>
      <c r="AB8" s="30"/>
      <c r="AC8" s="25"/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25">
        <v>2017</v>
      </c>
      <c r="C9" s="25"/>
      <c r="D9" s="26"/>
      <c r="E9" s="25"/>
      <c r="F9" s="25"/>
      <c r="G9" s="25"/>
      <c r="H9" s="41"/>
      <c r="I9" s="25"/>
      <c r="J9" s="25"/>
      <c r="K9" s="25"/>
      <c r="L9" s="25"/>
      <c r="M9" s="25"/>
      <c r="N9" s="27"/>
      <c r="O9" s="23"/>
      <c r="P9" s="25"/>
      <c r="Q9" s="25"/>
      <c r="R9" s="25"/>
      <c r="S9" s="25"/>
      <c r="T9" s="25"/>
      <c r="U9" s="29"/>
      <c r="V9" s="29"/>
      <c r="W9" s="29"/>
      <c r="X9" s="29"/>
      <c r="Y9" s="29"/>
      <c r="Z9" s="25"/>
      <c r="AA9" s="25"/>
      <c r="AB9" s="30"/>
      <c r="AC9" s="25"/>
      <c r="AD9" s="25"/>
      <c r="AE9" s="25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62">
        <v>2018</v>
      </c>
      <c r="C10" s="62" t="s">
        <v>64</v>
      </c>
      <c r="D10" s="63" t="s">
        <v>41</v>
      </c>
      <c r="E10" s="62"/>
      <c r="F10" s="67" t="s">
        <v>38</v>
      </c>
      <c r="G10" s="64"/>
      <c r="H10" s="65"/>
      <c r="I10" s="62"/>
      <c r="J10" s="62"/>
      <c r="K10" s="62"/>
      <c r="L10" s="62"/>
      <c r="M10" s="62"/>
      <c r="N10" s="66"/>
      <c r="O10" s="23"/>
      <c r="P10" s="25"/>
      <c r="Q10" s="25"/>
      <c r="R10" s="25"/>
      <c r="S10" s="25"/>
      <c r="T10" s="25"/>
      <c r="U10" s="29"/>
      <c r="V10" s="29"/>
      <c r="W10" s="29"/>
      <c r="X10" s="29"/>
      <c r="Y10" s="29"/>
      <c r="Z10" s="25"/>
      <c r="AA10" s="25"/>
      <c r="AB10" s="30"/>
      <c r="AC10" s="25"/>
      <c r="AD10" s="25"/>
      <c r="AE10" s="25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68">
        <v>2019</v>
      </c>
      <c r="C11" s="68" t="s">
        <v>65</v>
      </c>
      <c r="D11" s="69" t="s">
        <v>41</v>
      </c>
      <c r="E11" s="68"/>
      <c r="F11" s="70" t="s">
        <v>39</v>
      </c>
      <c r="G11" s="71"/>
      <c r="H11" s="72"/>
      <c r="I11" s="68"/>
      <c r="J11" s="68"/>
      <c r="K11" s="68"/>
      <c r="L11" s="68"/>
      <c r="M11" s="68"/>
      <c r="N11" s="73"/>
      <c r="O11" s="28"/>
      <c r="P11" s="25"/>
      <c r="Q11" s="25"/>
      <c r="R11" s="25"/>
      <c r="S11" s="25"/>
      <c r="T11" s="25"/>
      <c r="U11" s="29"/>
      <c r="V11" s="29"/>
      <c r="W11" s="29"/>
      <c r="X11" s="29"/>
      <c r="Y11" s="29"/>
      <c r="Z11" s="25"/>
      <c r="AA11" s="25"/>
      <c r="AB11" s="30"/>
      <c r="AC11" s="25"/>
      <c r="AD11" s="25"/>
      <c r="AE11" s="25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68">
        <v>2020</v>
      </c>
      <c r="C12" s="68" t="s">
        <v>59</v>
      </c>
      <c r="D12" s="69" t="s">
        <v>41</v>
      </c>
      <c r="E12" s="68"/>
      <c r="F12" s="70" t="s">
        <v>39</v>
      </c>
      <c r="G12" s="71"/>
      <c r="H12" s="72"/>
      <c r="I12" s="68"/>
      <c r="J12" s="68"/>
      <c r="K12" s="68"/>
      <c r="L12" s="68"/>
      <c r="M12" s="68"/>
      <c r="N12" s="73"/>
      <c r="O12" s="28"/>
      <c r="P12" s="25"/>
      <c r="Q12" s="25"/>
      <c r="R12" s="25"/>
      <c r="S12" s="25"/>
      <c r="T12" s="25"/>
      <c r="U12" s="29"/>
      <c r="V12" s="29"/>
      <c r="W12" s="29"/>
      <c r="X12" s="29"/>
      <c r="Y12" s="29"/>
      <c r="Z12" s="25"/>
      <c r="AA12" s="25"/>
      <c r="AB12" s="30"/>
      <c r="AC12" s="25"/>
      <c r="AD12" s="25"/>
      <c r="AE12" s="25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68">
        <v>2021</v>
      </c>
      <c r="C13" s="68" t="s">
        <v>65</v>
      </c>
      <c r="D13" s="69" t="s">
        <v>57</v>
      </c>
      <c r="E13" s="68"/>
      <c r="F13" s="70" t="s">
        <v>39</v>
      </c>
      <c r="G13" s="71"/>
      <c r="H13" s="72"/>
      <c r="I13" s="68"/>
      <c r="J13" s="68"/>
      <c r="K13" s="68"/>
      <c r="L13" s="68"/>
      <c r="M13" s="68"/>
      <c r="N13" s="73"/>
      <c r="O13" s="28"/>
      <c r="P13" s="25"/>
      <c r="Q13" s="25"/>
      <c r="R13" s="25"/>
      <c r="S13" s="25"/>
      <c r="T13" s="25"/>
      <c r="U13" s="29"/>
      <c r="V13" s="29"/>
      <c r="W13" s="29"/>
      <c r="X13" s="29"/>
      <c r="Y13" s="29"/>
      <c r="Z13" s="25"/>
      <c r="AA13" s="25"/>
      <c r="AB13" s="30"/>
      <c r="AC13" s="25"/>
      <c r="AD13" s="25"/>
      <c r="AE13" s="25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68">
        <v>2022</v>
      </c>
      <c r="C14" s="68" t="s">
        <v>60</v>
      </c>
      <c r="D14" s="69" t="s">
        <v>41</v>
      </c>
      <c r="E14" s="68"/>
      <c r="F14" s="70" t="s">
        <v>39</v>
      </c>
      <c r="G14" s="71"/>
      <c r="H14" s="72"/>
      <c r="I14" s="68"/>
      <c r="J14" s="68"/>
      <c r="K14" s="68"/>
      <c r="L14" s="68"/>
      <c r="M14" s="68"/>
      <c r="N14" s="73"/>
      <c r="O14" s="28"/>
      <c r="P14" s="25"/>
      <c r="Q14" s="25"/>
      <c r="R14" s="25"/>
      <c r="S14" s="25"/>
      <c r="T14" s="25"/>
      <c r="U14" s="29"/>
      <c r="V14" s="29"/>
      <c r="W14" s="29"/>
      <c r="X14" s="29"/>
      <c r="Y14" s="29"/>
      <c r="Z14" s="25"/>
      <c r="AA14" s="25"/>
      <c r="AB14" s="30"/>
      <c r="AC14" s="25"/>
      <c r="AD14" s="25"/>
      <c r="AE14" s="25"/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68">
        <v>2023</v>
      </c>
      <c r="C15" s="68" t="s">
        <v>59</v>
      </c>
      <c r="D15" s="69" t="s">
        <v>41</v>
      </c>
      <c r="E15" s="68"/>
      <c r="F15" s="70" t="s">
        <v>39</v>
      </c>
      <c r="G15" s="71"/>
      <c r="H15" s="72"/>
      <c r="I15" s="68"/>
      <c r="J15" s="68"/>
      <c r="K15" s="68"/>
      <c r="L15" s="68"/>
      <c r="M15" s="68"/>
      <c r="N15" s="73"/>
      <c r="O15" s="28"/>
      <c r="P15" s="25"/>
      <c r="Q15" s="25"/>
      <c r="R15" s="25"/>
      <c r="S15" s="25"/>
      <c r="T15" s="25"/>
      <c r="U15" s="29"/>
      <c r="V15" s="29"/>
      <c r="W15" s="29"/>
      <c r="X15" s="29"/>
      <c r="Y15" s="29"/>
      <c r="Z15" s="25"/>
      <c r="AA15" s="25"/>
      <c r="AB15" s="30"/>
      <c r="AC15" s="25"/>
      <c r="AD15" s="25"/>
      <c r="AE15" s="25"/>
      <c r="AF15" s="22"/>
      <c r="AG15" s="7"/>
      <c r="AH15" s="7"/>
      <c r="AI15" s="7"/>
      <c r="AJ15" s="7"/>
      <c r="AK15" s="7"/>
    </row>
    <row r="16" spans="1:37" ht="15" customHeight="1" x14ac:dyDescent="0.2">
      <c r="A16" s="1"/>
      <c r="B16" s="15" t="s">
        <v>9</v>
      </c>
      <c r="C16" s="16"/>
      <c r="D16" s="14"/>
      <c r="E16" s="17">
        <f t="shared" ref="E16:M16" si="0">SUM(E4:E15)</f>
        <v>22</v>
      </c>
      <c r="F16" s="17">
        <f t="shared" si="0"/>
        <v>0</v>
      </c>
      <c r="G16" s="17">
        <f t="shared" si="0"/>
        <v>2</v>
      </c>
      <c r="H16" s="17">
        <f t="shared" si="0"/>
        <v>3</v>
      </c>
      <c r="I16" s="17">
        <f t="shared" si="0"/>
        <v>31</v>
      </c>
      <c r="J16" s="17">
        <f t="shared" si="0"/>
        <v>17</v>
      </c>
      <c r="K16" s="17">
        <f t="shared" si="0"/>
        <v>8</v>
      </c>
      <c r="L16" s="17">
        <f t="shared" si="0"/>
        <v>4</v>
      </c>
      <c r="M16" s="17">
        <f t="shared" si="0"/>
        <v>2</v>
      </c>
      <c r="N16" s="31">
        <f>PRODUCT(I16/O16)</f>
        <v>0.30392156862745096</v>
      </c>
      <c r="O16" s="32">
        <f>SUM(O7:O15)</f>
        <v>102</v>
      </c>
      <c r="P16" s="17">
        <f t="shared" ref="P16:AE16" si="1">SUM(P4:P15)</f>
        <v>0</v>
      </c>
      <c r="Q16" s="17">
        <f t="shared" si="1"/>
        <v>0</v>
      </c>
      <c r="R16" s="17">
        <f t="shared" si="1"/>
        <v>0</v>
      </c>
      <c r="S16" s="17">
        <f t="shared" si="1"/>
        <v>0</v>
      </c>
      <c r="T16" s="17">
        <f t="shared" si="1"/>
        <v>0</v>
      </c>
      <c r="U16" s="17">
        <f t="shared" si="1"/>
        <v>0</v>
      </c>
      <c r="V16" s="17">
        <f t="shared" si="1"/>
        <v>0</v>
      </c>
      <c r="W16" s="17">
        <f t="shared" si="1"/>
        <v>0</v>
      </c>
      <c r="X16" s="17">
        <f t="shared" si="1"/>
        <v>0</v>
      </c>
      <c r="Y16" s="17">
        <f t="shared" si="1"/>
        <v>0</v>
      </c>
      <c r="Z16" s="17">
        <f t="shared" si="1"/>
        <v>0</v>
      </c>
      <c r="AA16" s="17">
        <f t="shared" si="1"/>
        <v>0</v>
      </c>
      <c r="AB16" s="17">
        <f t="shared" si="1"/>
        <v>0</v>
      </c>
      <c r="AC16" s="17">
        <f t="shared" si="1"/>
        <v>0</v>
      </c>
      <c r="AD16" s="17">
        <f t="shared" si="1"/>
        <v>0</v>
      </c>
      <c r="AE16" s="17">
        <f t="shared" si="1"/>
        <v>0</v>
      </c>
      <c r="AF16" s="22"/>
      <c r="AG16" s="7"/>
      <c r="AH16" s="7"/>
      <c r="AI16" s="7"/>
      <c r="AJ16" s="7"/>
      <c r="AK16" s="7"/>
    </row>
    <row r="17" spans="1:37" ht="15" customHeight="1" x14ac:dyDescent="0.2">
      <c r="A17" s="1"/>
      <c r="B17" s="26" t="s">
        <v>2</v>
      </c>
      <c r="C17" s="33"/>
      <c r="D17" s="34">
        <f>SUM(F16:H16)+((I16-F16-G16)/3)+(E16/3)+(Z16*25)+(AA16*25)+(AB16*10)+(AC16*25)+(AD16*20)+(AE16*15)</f>
        <v>22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6"/>
      <c r="AE17" s="1"/>
      <c r="AF17" s="22"/>
      <c r="AG17" s="7"/>
      <c r="AH17" s="7"/>
      <c r="AI17" s="7"/>
      <c r="AJ17" s="7"/>
      <c r="AK17" s="7"/>
    </row>
    <row r="18" spans="1:37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2"/>
      <c r="AG18" s="7"/>
      <c r="AH18" s="7"/>
      <c r="AI18" s="7"/>
      <c r="AJ18" s="7"/>
      <c r="AK18" s="7"/>
    </row>
    <row r="19" spans="1:37" s="8" customFormat="1" ht="15" customHeight="1" x14ac:dyDescent="0.25">
      <c r="A19" s="1"/>
      <c r="B19" s="21" t="s">
        <v>16</v>
      </c>
      <c r="C19" s="38"/>
      <c r="D19" s="38"/>
      <c r="E19" s="17" t="s">
        <v>4</v>
      </c>
      <c r="F19" s="17" t="s">
        <v>13</v>
      </c>
      <c r="G19" s="14" t="s">
        <v>14</v>
      </c>
      <c r="H19" s="17" t="s">
        <v>15</v>
      </c>
      <c r="I19" s="17" t="s">
        <v>3</v>
      </c>
      <c r="J19" s="1"/>
      <c r="K19" s="17" t="s">
        <v>25</v>
      </c>
      <c r="L19" s="17" t="s">
        <v>26</v>
      </c>
      <c r="M19" s="17" t="s">
        <v>27</v>
      </c>
      <c r="N19" s="31" t="s">
        <v>36</v>
      </c>
      <c r="O19" s="23"/>
      <c r="P19" s="39" t="s">
        <v>32</v>
      </c>
      <c r="Q19" s="11"/>
      <c r="R19" s="11"/>
      <c r="S19" s="11"/>
      <c r="T19" s="40"/>
      <c r="U19" s="40"/>
      <c r="V19" s="40"/>
      <c r="W19" s="40"/>
      <c r="X19" s="40"/>
      <c r="Y19" s="11"/>
      <c r="Z19" s="11"/>
      <c r="AA19" s="11"/>
      <c r="AB19" s="11"/>
      <c r="AC19" s="11"/>
      <c r="AD19" s="11"/>
      <c r="AE19" s="42"/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39" t="s">
        <v>17</v>
      </c>
      <c r="C20" s="11"/>
      <c r="D20" s="42"/>
      <c r="E20" s="25">
        <f>PRODUCT(E16)</f>
        <v>22</v>
      </c>
      <c r="F20" s="25">
        <f>PRODUCT(F16)</f>
        <v>0</v>
      </c>
      <c r="G20" s="25">
        <f>PRODUCT(G16)</f>
        <v>2</v>
      </c>
      <c r="H20" s="25">
        <f>PRODUCT(H16)</f>
        <v>3</v>
      </c>
      <c r="I20" s="25">
        <f>PRODUCT(I16)</f>
        <v>31</v>
      </c>
      <c r="J20" s="1"/>
      <c r="K20" s="43">
        <f>PRODUCT((F20+G20)/E20)</f>
        <v>9.0909090909090912E-2</v>
      </c>
      <c r="L20" s="43">
        <f>PRODUCT(H20/E20)</f>
        <v>0.13636363636363635</v>
      </c>
      <c r="M20" s="43">
        <f>PRODUCT(I20/E20)</f>
        <v>1.4090909090909092</v>
      </c>
      <c r="N20" s="44">
        <f>PRODUCT(N16)</f>
        <v>0.30392156862745096</v>
      </c>
      <c r="O20" s="23">
        <f>PRODUCT(O16)</f>
        <v>102</v>
      </c>
      <c r="P20" s="74" t="s">
        <v>33</v>
      </c>
      <c r="Q20" s="75"/>
      <c r="R20" s="76" t="s">
        <v>43</v>
      </c>
      <c r="S20" s="77"/>
      <c r="T20" s="77"/>
      <c r="U20" s="77"/>
      <c r="V20" s="77"/>
      <c r="W20" s="77"/>
      <c r="X20" s="77"/>
      <c r="Y20" s="77"/>
      <c r="Z20" s="77"/>
      <c r="AA20" s="78" t="s">
        <v>34</v>
      </c>
      <c r="AB20" s="78"/>
      <c r="AC20" s="78"/>
      <c r="AD20" s="78"/>
      <c r="AE20" s="86" t="s">
        <v>54</v>
      </c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45" t="s">
        <v>18</v>
      </c>
      <c r="C21" s="46"/>
      <c r="D21" s="47"/>
      <c r="E21" s="25"/>
      <c r="F21" s="25"/>
      <c r="G21" s="25"/>
      <c r="H21" s="25"/>
      <c r="I21" s="25"/>
      <c r="J21" s="1"/>
      <c r="K21" s="43"/>
      <c r="L21" s="43"/>
      <c r="M21" s="43"/>
      <c r="N21" s="27"/>
      <c r="O21" s="23"/>
      <c r="P21" s="79" t="s">
        <v>52</v>
      </c>
      <c r="Q21" s="80"/>
      <c r="R21" s="76" t="s">
        <v>48</v>
      </c>
      <c r="S21" s="76"/>
      <c r="T21" s="76"/>
      <c r="U21" s="76"/>
      <c r="V21" s="76"/>
      <c r="W21" s="76"/>
      <c r="X21" s="76"/>
      <c r="Y21" s="76"/>
      <c r="Z21" s="76"/>
      <c r="AA21" s="81" t="s">
        <v>47</v>
      </c>
      <c r="AB21" s="81"/>
      <c r="AC21" s="81"/>
      <c r="AD21" s="81"/>
      <c r="AE21" s="87" t="s">
        <v>55</v>
      </c>
      <c r="AF21" s="22"/>
      <c r="AG21" s="7"/>
      <c r="AH21" s="7"/>
      <c r="AI21" s="7"/>
      <c r="AJ21" s="7"/>
      <c r="AK21" s="7"/>
    </row>
    <row r="22" spans="1:37" ht="15" customHeight="1" x14ac:dyDescent="0.2">
      <c r="A22" s="1"/>
      <c r="B22" s="48" t="s">
        <v>19</v>
      </c>
      <c r="C22" s="49"/>
      <c r="D22" s="50"/>
      <c r="E22" s="29"/>
      <c r="F22" s="29"/>
      <c r="G22" s="29"/>
      <c r="H22" s="29"/>
      <c r="I22" s="29"/>
      <c r="J22" s="1"/>
      <c r="K22" s="51"/>
      <c r="L22" s="51"/>
      <c r="M22" s="51"/>
      <c r="N22" s="52"/>
      <c r="O22" s="23"/>
      <c r="P22" s="79" t="s">
        <v>53</v>
      </c>
      <c r="Q22" s="80"/>
      <c r="R22" s="76" t="s">
        <v>51</v>
      </c>
      <c r="S22" s="76"/>
      <c r="T22" s="76"/>
      <c r="U22" s="76"/>
      <c r="V22" s="76"/>
      <c r="W22" s="76"/>
      <c r="X22" s="76"/>
      <c r="Y22" s="76"/>
      <c r="Z22" s="76"/>
      <c r="AA22" s="81" t="s">
        <v>50</v>
      </c>
      <c r="AB22" s="81"/>
      <c r="AC22" s="81"/>
      <c r="AD22" s="81"/>
      <c r="AE22" s="87" t="s">
        <v>56</v>
      </c>
      <c r="AF22" s="22"/>
      <c r="AG22" s="7"/>
      <c r="AH22" s="7"/>
      <c r="AI22" s="7"/>
      <c r="AJ22" s="7"/>
      <c r="AK22" s="7"/>
    </row>
    <row r="23" spans="1:37" ht="15" customHeight="1" x14ac:dyDescent="0.2">
      <c r="A23" s="1"/>
      <c r="B23" s="53" t="s">
        <v>20</v>
      </c>
      <c r="C23" s="54"/>
      <c r="D23" s="55"/>
      <c r="E23" s="17">
        <f>SUM(E20:E22)</f>
        <v>22</v>
      </c>
      <c r="F23" s="17">
        <f>SUM(F20:F22)</f>
        <v>0</v>
      </c>
      <c r="G23" s="17">
        <f>SUM(G20:G22)</f>
        <v>2</v>
      </c>
      <c r="H23" s="17">
        <f>SUM(H20:H22)</f>
        <v>3</v>
      </c>
      <c r="I23" s="17">
        <f>SUM(I20:I22)</f>
        <v>31</v>
      </c>
      <c r="J23" s="1"/>
      <c r="K23" s="56">
        <f>PRODUCT((F23+G23)/E23)</f>
        <v>9.0909090909090912E-2</v>
      </c>
      <c r="L23" s="56">
        <f>PRODUCT(H23/E23)</f>
        <v>0.13636363636363635</v>
      </c>
      <c r="M23" s="56">
        <f>PRODUCT(I23/E23)</f>
        <v>1.4090909090909092</v>
      </c>
      <c r="N23" s="31">
        <f>PRODUCT(I23/O23)</f>
        <v>0.30392156862745096</v>
      </c>
      <c r="O23" s="23">
        <f>SUM(O20:O22)</f>
        <v>102</v>
      </c>
      <c r="P23" s="82" t="s">
        <v>35</v>
      </c>
      <c r="Q23" s="83"/>
      <c r="R23" s="84"/>
      <c r="S23" s="84"/>
      <c r="T23" s="84"/>
      <c r="U23" s="84"/>
      <c r="V23" s="84"/>
      <c r="W23" s="84"/>
      <c r="X23" s="84"/>
      <c r="Y23" s="84"/>
      <c r="Z23" s="84"/>
      <c r="AA23" s="85"/>
      <c r="AB23" s="85"/>
      <c r="AC23" s="85"/>
      <c r="AD23" s="85"/>
      <c r="AE23" s="88"/>
      <c r="AF23" s="22"/>
      <c r="AG23" s="7"/>
      <c r="AH23" s="7"/>
      <c r="AI23" s="7"/>
      <c r="AJ23" s="7"/>
      <c r="AK23" s="7"/>
    </row>
    <row r="24" spans="1:37" ht="15" customHeight="1" x14ac:dyDescent="0.25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3"/>
      <c r="P24" s="1"/>
      <c r="Q24" s="1"/>
      <c r="R24" s="1"/>
      <c r="S24" s="1"/>
      <c r="T24" s="23"/>
      <c r="U24" s="23"/>
      <c r="V24" s="57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7"/>
      <c r="AH24" s="7"/>
      <c r="AI24" s="7"/>
      <c r="AJ24" s="7"/>
      <c r="AK24" s="7"/>
    </row>
    <row r="25" spans="1:37" s="8" customFormat="1" ht="15" customHeight="1" x14ac:dyDescent="0.25">
      <c r="A25" s="1"/>
      <c r="B25" s="1" t="s">
        <v>37</v>
      </c>
      <c r="C25" s="1"/>
      <c r="D25" s="1" t="s">
        <v>46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23"/>
      <c r="T25" s="23"/>
      <c r="U25" s="23"/>
      <c r="V25" s="57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ht="15" customHeight="1" x14ac:dyDescent="0.25">
      <c r="A26" s="1"/>
      <c r="B26" s="1"/>
      <c r="C26" s="1"/>
      <c r="D26" s="1" t="s">
        <v>44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23"/>
      <c r="U26" s="23"/>
      <c r="V26" s="57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ht="15" customHeight="1" x14ac:dyDescent="0.25">
      <c r="A27" s="1"/>
      <c r="B27" s="1"/>
      <c r="C27" s="1"/>
      <c r="D27" s="1" t="s">
        <v>58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23"/>
      <c r="U27" s="23"/>
      <c r="V27" s="57"/>
      <c r="W27" s="1"/>
      <c r="X27" s="1"/>
      <c r="Y27" s="1"/>
      <c r="Z27" s="1"/>
      <c r="AA27" s="1"/>
      <c r="AB27" s="1"/>
      <c r="AC27" s="1"/>
      <c r="AD27" s="1"/>
      <c r="AE27" s="1"/>
      <c r="AF27" s="7"/>
      <c r="AG27" s="7"/>
      <c r="AH27" s="7"/>
      <c r="AI27" s="7"/>
      <c r="AJ27" s="7"/>
      <c r="AK27" s="7"/>
    </row>
    <row r="28" spans="1:37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1"/>
      <c r="L28" s="1"/>
      <c r="M28" s="58"/>
      <c r="N28" s="58"/>
      <c r="O28" s="23"/>
      <c r="P28" s="1"/>
      <c r="Q28" s="1"/>
      <c r="R28" s="1"/>
      <c r="S28" s="23"/>
      <c r="T28" s="23"/>
      <c r="U28" s="23"/>
      <c r="V28" s="23"/>
      <c r="W28" s="1"/>
      <c r="X28" s="1"/>
      <c r="Y28" s="1"/>
      <c r="Z28" s="1"/>
      <c r="AA28" s="1"/>
      <c r="AB28" s="1"/>
      <c r="AC28" s="1"/>
      <c r="AD28" s="1"/>
      <c r="AE28" s="1"/>
      <c r="AF28" s="7"/>
      <c r="AG28" s="7"/>
      <c r="AH28" s="7"/>
      <c r="AI28" s="7"/>
      <c r="AJ28" s="7"/>
      <c r="AK28" s="7"/>
    </row>
    <row r="29" spans="1:37" s="5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23"/>
      <c r="V29" s="57"/>
      <c r="W29" s="1"/>
      <c r="X29" s="1"/>
      <c r="Y29" s="1"/>
      <c r="Z29" s="1"/>
      <c r="AA29" s="1"/>
      <c r="AB29" s="1"/>
      <c r="AC29" s="1"/>
      <c r="AD29" s="1"/>
      <c r="AE29" s="1"/>
      <c r="AF29" s="7"/>
      <c r="AG29" s="7"/>
      <c r="AH29" s="7"/>
      <c r="AI29" s="7"/>
      <c r="AJ29" s="7"/>
      <c r="AK29" s="7"/>
    </row>
    <row r="30" spans="1:37" s="5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7"/>
      <c r="W30" s="57"/>
      <c r="X30" s="23"/>
      <c r="Y30" s="23"/>
      <c r="Z30" s="23"/>
      <c r="AA30" s="23"/>
      <c r="AB30" s="23"/>
      <c r="AC30" s="23"/>
      <c r="AD30" s="23"/>
      <c r="AE30" s="23"/>
      <c r="AF30" s="22"/>
      <c r="AG30" s="7"/>
      <c r="AH30" s="7"/>
      <c r="AI30" s="7"/>
      <c r="AJ30" s="7"/>
      <c r="AK30" s="7"/>
    </row>
    <row r="31" spans="1:37" s="5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57"/>
      <c r="W31" s="57"/>
      <c r="X31" s="23"/>
      <c r="Y31" s="23"/>
      <c r="Z31" s="23"/>
      <c r="AA31" s="23"/>
      <c r="AB31" s="23"/>
      <c r="AC31" s="23"/>
      <c r="AD31" s="23"/>
      <c r="AE31" s="23"/>
      <c r="AF31" s="7"/>
      <c r="AG31" s="7"/>
      <c r="AH31" s="7"/>
      <c r="AI31" s="7"/>
      <c r="AJ31" s="7"/>
      <c r="AK31" s="7"/>
    </row>
    <row r="32" spans="1:37" s="5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57"/>
      <c r="W32" s="57"/>
      <c r="X32" s="23"/>
      <c r="Y32" s="23"/>
      <c r="Z32" s="23"/>
      <c r="AA32" s="23"/>
      <c r="AB32" s="23"/>
      <c r="AC32" s="23"/>
      <c r="AD32" s="23"/>
      <c r="AE32" s="23"/>
      <c r="AF32" s="22"/>
      <c r="AG32" s="7"/>
      <c r="AH32" s="7"/>
      <c r="AI32" s="7"/>
      <c r="AJ32" s="7"/>
      <c r="AK32" s="7"/>
    </row>
    <row r="33" spans="1:37" s="5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23"/>
      <c r="V33" s="57"/>
      <c r="W33" s="57"/>
      <c r="X33" s="23"/>
      <c r="Y33" s="23"/>
      <c r="Z33" s="23"/>
      <c r="AA33" s="23"/>
      <c r="AB33" s="23"/>
      <c r="AC33" s="23"/>
      <c r="AD33" s="23"/>
      <c r="AE33" s="23"/>
      <c r="AF33" s="22"/>
      <c r="AG33" s="7"/>
      <c r="AH33" s="7"/>
      <c r="AI33" s="7"/>
      <c r="AJ33" s="7"/>
      <c r="AK33" s="7"/>
    </row>
    <row r="34" spans="1:37" s="5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23"/>
      <c r="U34" s="23"/>
      <c r="V34" s="57"/>
      <c r="W34" s="57"/>
      <c r="X34" s="23"/>
      <c r="Y34" s="23"/>
      <c r="Z34" s="23"/>
      <c r="AA34" s="23"/>
      <c r="AB34" s="23"/>
      <c r="AC34" s="23"/>
      <c r="AD34" s="23"/>
      <c r="AE34" s="23"/>
      <c r="AF34" s="22"/>
      <c r="AG34" s="7"/>
      <c r="AH34" s="7"/>
      <c r="AI34" s="7"/>
      <c r="AJ34" s="7"/>
      <c r="AK34" s="7"/>
    </row>
    <row r="35" spans="1:37" s="5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23"/>
      <c r="V35" s="57"/>
      <c r="W35" s="57"/>
      <c r="X35" s="23"/>
      <c r="Y35" s="23"/>
      <c r="Z35" s="23"/>
      <c r="AA35" s="23"/>
      <c r="AB35" s="23"/>
      <c r="AC35" s="23"/>
      <c r="AD35" s="23"/>
      <c r="AE35" s="23"/>
      <c r="AF35" s="22"/>
      <c r="AG35" s="7"/>
      <c r="AH35" s="7"/>
      <c r="AI35" s="7"/>
      <c r="AJ35" s="7"/>
      <c r="AK35" s="7"/>
    </row>
    <row r="36" spans="1:37" s="5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57"/>
      <c r="W36" s="57"/>
      <c r="X36" s="23"/>
      <c r="Y36" s="23"/>
      <c r="Z36" s="23"/>
      <c r="AA36" s="23"/>
      <c r="AB36" s="23"/>
      <c r="AC36" s="23"/>
      <c r="AD36" s="23"/>
      <c r="AE36" s="23"/>
      <c r="AF36" s="22"/>
      <c r="AG36" s="7"/>
      <c r="AH36" s="7"/>
      <c r="AI36" s="7"/>
      <c r="AJ36" s="7"/>
      <c r="AK36" s="7"/>
    </row>
    <row r="37" spans="1:37" s="5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57"/>
      <c r="W37" s="57"/>
      <c r="X37" s="23"/>
      <c r="Y37" s="23"/>
      <c r="Z37" s="23"/>
      <c r="AA37" s="23"/>
      <c r="AB37" s="23"/>
      <c r="AC37" s="23"/>
      <c r="AD37" s="23"/>
      <c r="AE37" s="23"/>
      <c r="AF37" s="22"/>
      <c r="AG37" s="7"/>
      <c r="AH37" s="7"/>
      <c r="AI37" s="7"/>
      <c r="AJ37" s="7"/>
      <c r="AK37" s="7"/>
    </row>
    <row r="38" spans="1:37" s="5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57"/>
      <c r="W38" s="57"/>
      <c r="X38" s="23"/>
      <c r="Y38" s="23"/>
      <c r="Z38" s="23"/>
      <c r="AA38" s="23"/>
      <c r="AB38" s="23"/>
      <c r="AC38" s="23"/>
      <c r="AD38" s="23"/>
      <c r="AE38" s="23"/>
      <c r="AF38" s="22"/>
      <c r="AG38" s="7"/>
      <c r="AH38" s="7"/>
      <c r="AI38" s="7"/>
      <c r="AJ38" s="7"/>
      <c r="AK38" s="7"/>
    </row>
    <row r="39" spans="1:37" s="5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57"/>
      <c r="W39" s="57"/>
      <c r="X39" s="23"/>
      <c r="Y39" s="23"/>
      <c r="Z39" s="23"/>
      <c r="AA39" s="23"/>
      <c r="AB39" s="23"/>
      <c r="AC39" s="23"/>
      <c r="AD39" s="23"/>
      <c r="AE39" s="23"/>
      <c r="AF39" s="22"/>
      <c r="AG39" s="7"/>
      <c r="AH39" s="7"/>
      <c r="AI39" s="7"/>
      <c r="AJ39" s="7"/>
      <c r="AK39" s="7"/>
    </row>
    <row r="40" spans="1:37" s="5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23"/>
      <c r="U40" s="23"/>
      <c r="V40" s="57"/>
      <c r="W40" s="57"/>
      <c r="X40" s="23"/>
      <c r="Y40" s="23"/>
      <c r="Z40" s="23"/>
      <c r="AA40" s="23"/>
      <c r="AB40" s="23"/>
      <c r="AC40" s="23"/>
      <c r="AD40" s="23"/>
      <c r="AE40" s="23"/>
      <c r="AF40" s="22"/>
      <c r="AG40" s="7"/>
      <c r="AH40" s="7"/>
      <c r="AI40" s="7"/>
      <c r="AJ40" s="7"/>
      <c r="AK40" s="7"/>
    </row>
    <row r="41" spans="1:37" s="5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57"/>
      <c r="W41" s="57"/>
      <c r="X41" s="23"/>
      <c r="Y41" s="23"/>
      <c r="Z41" s="23"/>
      <c r="AA41" s="23"/>
      <c r="AB41" s="23"/>
      <c r="AC41" s="23"/>
      <c r="AD41" s="23"/>
      <c r="AE41" s="23"/>
      <c r="AF41" s="22"/>
      <c r="AG41" s="7"/>
      <c r="AH41" s="7"/>
      <c r="AI41" s="7"/>
      <c r="AJ41" s="7"/>
      <c r="AK41" s="7"/>
    </row>
    <row r="42" spans="1:37" s="5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57"/>
      <c r="W42" s="57"/>
      <c r="X42" s="23"/>
      <c r="Y42" s="23"/>
      <c r="Z42" s="23"/>
      <c r="AA42" s="23"/>
      <c r="AB42" s="23"/>
      <c r="AC42" s="23"/>
      <c r="AD42" s="23"/>
      <c r="AE42" s="23"/>
      <c r="AF42" s="22"/>
      <c r="AG42" s="7"/>
      <c r="AH42" s="7"/>
      <c r="AI42" s="7"/>
      <c r="AJ42" s="7"/>
      <c r="AK42" s="7"/>
    </row>
    <row r="43" spans="1:37" s="5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57"/>
      <c r="W43" s="57"/>
      <c r="X43" s="23"/>
      <c r="Y43" s="23"/>
      <c r="Z43" s="23"/>
      <c r="AA43" s="23"/>
      <c r="AB43" s="23"/>
      <c r="AC43" s="23"/>
      <c r="AD43" s="23"/>
      <c r="AE43" s="23"/>
      <c r="AF43" s="22"/>
      <c r="AG43" s="7"/>
      <c r="AH43" s="7"/>
      <c r="AI43" s="7"/>
      <c r="AJ43" s="7"/>
      <c r="AK43" s="7"/>
    </row>
    <row r="44" spans="1:37" s="5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57"/>
      <c r="W44" s="57"/>
      <c r="X44" s="23"/>
      <c r="Y44" s="23"/>
      <c r="Z44" s="23"/>
      <c r="AA44" s="23"/>
      <c r="AB44" s="23"/>
      <c r="AC44" s="23"/>
      <c r="AD44" s="23"/>
      <c r="AE44" s="23"/>
      <c r="AF44" s="22"/>
      <c r="AG44" s="7"/>
      <c r="AH44" s="7"/>
      <c r="AI44" s="7"/>
      <c r="AJ44" s="7"/>
      <c r="AK44" s="7"/>
    </row>
    <row r="45" spans="1:37" s="5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57"/>
      <c r="W45" s="57"/>
      <c r="X45" s="23"/>
      <c r="Y45" s="23"/>
      <c r="Z45" s="23"/>
      <c r="AA45" s="23"/>
      <c r="AB45" s="23"/>
      <c r="AC45" s="23"/>
      <c r="AD45" s="23"/>
      <c r="AE45" s="23"/>
      <c r="AF45" s="22"/>
      <c r="AG45" s="7"/>
      <c r="AH45" s="7"/>
      <c r="AI45" s="7"/>
      <c r="AJ45" s="7"/>
      <c r="AK45" s="7"/>
    </row>
    <row r="46" spans="1:37" s="59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57"/>
      <c r="W46" s="57"/>
      <c r="X46" s="23"/>
      <c r="Y46" s="23"/>
      <c r="Z46" s="23"/>
      <c r="AA46" s="23"/>
      <c r="AB46" s="23"/>
      <c r="AC46" s="23"/>
      <c r="AD46" s="23"/>
      <c r="AE46" s="23"/>
      <c r="AF46" s="22"/>
      <c r="AG46" s="7"/>
      <c r="AH46" s="7"/>
      <c r="AI46" s="7"/>
      <c r="AJ46" s="7"/>
      <c r="AK46" s="7"/>
    </row>
    <row r="47" spans="1:37" s="59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57"/>
      <c r="W47" s="57"/>
      <c r="X47" s="23"/>
      <c r="Y47" s="23"/>
      <c r="Z47" s="23"/>
      <c r="AA47" s="23"/>
      <c r="AB47" s="23"/>
      <c r="AC47" s="23"/>
      <c r="AD47" s="23"/>
      <c r="AE47" s="23"/>
      <c r="AF47" s="22"/>
      <c r="AG47" s="7"/>
      <c r="AH47" s="7"/>
      <c r="AI47" s="7"/>
      <c r="AJ47" s="7"/>
      <c r="AK47" s="7"/>
    </row>
    <row r="48" spans="1:37" s="59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57"/>
      <c r="W48" s="57"/>
      <c r="X48" s="23"/>
      <c r="Y48" s="23"/>
      <c r="Z48" s="23"/>
      <c r="AA48" s="23"/>
      <c r="AB48" s="23"/>
      <c r="AC48" s="23"/>
      <c r="AD48" s="23"/>
      <c r="AE48" s="23"/>
      <c r="AF48" s="22"/>
      <c r="AG48" s="7"/>
      <c r="AH48" s="7"/>
      <c r="AI48" s="7"/>
      <c r="AJ48" s="7"/>
      <c r="AK48" s="7"/>
    </row>
    <row r="49" spans="1:37" s="59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23"/>
      <c r="U49" s="23"/>
      <c r="V49" s="57"/>
      <c r="W49" s="57"/>
      <c r="X49" s="23"/>
      <c r="Y49" s="23"/>
      <c r="Z49" s="23"/>
      <c r="AA49" s="23"/>
      <c r="AB49" s="23"/>
      <c r="AC49" s="23"/>
      <c r="AD49" s="23"/>
      <c r="AE49" s="23"/>
      <c r="AF49" s="22"/>
      <c r="AG49" s="7"/>
      <c r="AH49" s="7"/>
      <c r="AI49" s="7"/>
      <c r="AJ49" s="7"/>
      <c r="AK49" s="7"/>
    </row>
    <row r="50" spans="1:37" s="59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23"/>
      <c r="U50" s="23"/>
      <c r="V50" s="57"/>
      <c r="W50" s="57"/>
      <c r="X50" s="23"/>
      <c r="Y50" s="23"/>
      <c r="Z50" s="23"/>
      <c r="AA50" s="23"/>
      <c r="AB50" s="23"/>
      <c r="AC50" s="23"/>
      <c r="AD50" s="23"/>
      <c r="AE50" s="23"/>
      <c r="AF50" s="22"/>
      <c r="AG50" s="7"/>
      <c r="AH50" s="7"/>
      <c r="AI50" s="7"/>
      <c r="AJ50" s="7"/>
      <c r="AK50" s="7"/>
    </row>
    <row r="51" spans="1:37" s="59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23"/>
      <c r="U51" s="23"/>
      <c r="V51" s="57"/>
      <c r="W51" s="57"/>
      <c r="X51" s="23"/>
      <c r="Y51" s="23"/>
      <c r="Z51" s="23"/>
      <c r="AA51" s="23"/>
      <c r="AB51" s="23"/>
      <c r="AC51" s="23"/>
      <c r="AD51" s="23"/>
      <c r="AE51" s="23"/>
      <c r="AF51" s="22"/>
      <c r="AG51" s="7"/>
      <c r="AH51" s="7"/>
      <c r="AI51" s="7"/>
      <c r="AJ51" s="7"/>
      <c r="AK51" s="7"/>
    </row>
    <row r="52" spans="1:37" s="59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23"/>
      <c r="U52" s="23"/>
      <c r="V52" s="57"/>
      <c r="W52" s="57"/>
      <c r="X52" s="23"/>
      <c r="Y52" s="23"/>
      <c r="Z52" s="23"/>
      <c r="AA52" s="23"/>
      <c r="AB52" s="23"/>
      <c r="AC52" s="23"/>
      <c r="AD52" s="23"/>
      <c r="AE52" s="23"/>
      <c r="AF52" s="22"/>
      <c r="AG52" s="7"/>
      <c r="AH52" s="7"/>
      <c r="AI52" s="7"/>
      <c r="AJ52" s="7"/>
      <c r="AK52" s="7"/>
    </row>
    <row r="53" spans="1:37" s="59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23"/>
      <c r="U53" s="23"/>
      <c r="V53" s="57"/>
      <c r="W53" s="57"/>
      <c r="X53" s="23"/>
      <c r="Y53" s="23"/>
      <c r="Z53" s="23"/>
      <c r="AA53" s="23"/>
      <c r="AB53" s="23"/>
      <c r="AC53" s="23"/>
      <c r="AD53" s="23"/>
      <c r="AE53" s="23"/>
      <c r="AF53" s="22"/>
      <c r="AG53" s="7"/>
      <c r="AH53" s="7"/>
      <c r="AI53" s="7"/>
      <c r="AJ53" s="7"/>
      <c r="AK53" s="7"/>
    </row>
    <row r="54" spans="1:37" s="59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23"/>
      <c r="U54" s="23"/>
      <c r="V54" s="57"/>
      <c r="W54" s="57"/>
      <c r="X54" s="23"/>
      <c r="Y54" s="23"/>
      <c r="Z54" s="23"/>
      <c r="AA54" s="23"/>
      <c r="AB54" s="23"/>
      <c r="AC54" s="23"/>
      <c r="AD54" s="23"/>
      <c r="AE54" s="23"/>
      <c r="AF54" s="22"/>
      <c r="AG54" s="7"/>
      <c r="AH54" s="7"/>
      <c r="AI54" s="7"/>
      <c r="AJ54" s="7"/>
      <c r="AK54" s="7"/>
    </row>
    <row r="55" spans="1:37" s="59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23"/>
      <c r="U55" s="23"/>
      <c r="V55" s="57"/>
      <c r="W55" s="57"/>
      <c r="X55" s="23"/>
      <c r="Y55" s="23"/>
      <c r="Z55" s="23"/>
      <c r="AA55" s="23"/>
      <c r="AB55" s="23"/>
      <c r="AC55" s="23"/>
      <c r="AD55" s="23"/>
      <c r="AE55" s="23"/>
      <c r="AF55" s="22"/>
      <c r="AG55" s="7"/>
      <c r="AH55" s="7"/>
      <c r="AI55" s="7"/>
      <c r="AJ55" s="7"/>
      <c r="AK55" s="7"/>
    </row>
    <row r="56" spans="1:37" s="59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23"/>
      <c r="U56" s="23"/>
      <c r="V56" s="57"/>
      <c r="W56" s="57"/>
      <c r="X56" s="23"/>
      <c r="Y56" s="23"/>
      <c r="Z56" s="23"/>
      <c r="AA56" s="23"/>
      <c r="AB56" s="23"/>
      <c r="AC56" s="23"/>
      <c r="AD56" s="23"/>
      <c r="AE56" s="23"/>
      <c r="AF56" s="22"/>
      <c r="AG56" s="7"/>
      <c r="AH56" s="7"/>
      <c r="AI56" s="7"/>
      <c r="AJ56" s="7"/>
      <c r="AK56" s="7"/>
    </row>
  </sheetData>
  <sortState xmlns:xlrd2="http://schemas.microsoft.com/office/spreadsheetml/2017/richdata2" ref="B13:L15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2023-10-16T16:54:48Z</dcterms:modified>
</cp:coreProperties>
</file>